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J14" i="3"/>
  <c r="O14" i="3"/>
  <c r="L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<sst xmlns="http://schemas.openxmlformats.org/spreadsheetml/2006/main" count="75" uniqueCount="31">
  <si>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</si>
  <si>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</si>
  <si>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</si>
  <si>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</si>
  <si>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</si>
  <si>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</si>
  <si>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</si>
  <si>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</si>
  <si>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</si>
  <si>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</si>
  <si>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</si>
  <si>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</si>
  <si>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</si>
  <si>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</si>
  <si>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</si>
  <si>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</si>
  <si>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</si>
  <si>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</si>
  <si>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</si>
  <si>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ViVe = Vimpelin Veto  (1934)</t>
  </si>
  <si>
    <t>Timo Herrala</t>
  </si>
  <si>
    <t>7.</t>
  </si>
  <si>
    <t>ViVe  2</t>
  </si>
  <si>
    <t>6.</t>
  </si>
  <si>
    <t>4.</t>
  </si>
  <si>
    <t>20.8.1981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</si>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</sst>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2004</v>
      </c>
      <c r="Y4" s="12" t="s">
        <v>21</v>
      </c>
      <c r="Z4" s="1" t="s">
        <v>22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6">
        <v>0.25</v>
      </c>
      <c r="AG4" s="10">
        <v>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23</v>
      </c>
      <c r="Z5" s="1" t="s">
        <v>22</v>
      </c>
      <c r="AA5" s="12">
        <v>1</v>
      </c>
      <c r="AB5" s="12">
        <v>0</v>
      </c>
      <c r="AC5" s="12">
        <v>0</v>
      </c>
      <c r="AD5" s="12">
        <v>1</v>
      </c>
      <c r="AE5" s="12">
        <v>2</v>
      </c>
      <c r="AF5" s="66">
        <v>0.28570000000000001</v>
      </c>
      <c r="AG5" s="10">
        <v>7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23</v>
      </c>
      <c r="Z6" s="1" t="s">
        <v>22</v>
      </c>
      <c r="AA6" s="12">
        <v>2</v>
      </c>
      <c r="AB6" s="12">
        <v>0</v>
      </c>
      <c r="AC6" s="12">
        <v>1</v>
      </c>
      <c r="AD6" s="12">
        <v>2</v>
      </c>
      <c r="AE6" s="12">
        <v>5</v>
      </c>
      <c r="AF6" s="66">
        <v>0.5</v>
      </c>
      <c r="AG6" s="10">
        <v>10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2010</v>
      </c>
      <c r="Y8" s="12" t="s">
        <v>24</v>
      </c>
      <c r="Z8" s="1" t="s">
        <v>22</v>
      </c>
      <c r="AA8" s="12">
        <v>8</v>
      </c>
      <c r="AB8" s="12">
        <v>0</v>
      </c>
      <c r="AC8" s="12">
        <v>9</v>
      </c>
      <c r="AD8" s="12">
        <v>2</v>
      </c>
      <c r="AE8" s="12">
        <v>20</v>
      </c>
      <c r="AF8" s="66">
        <v>0.55549999999999999</v>
      </c>
      <c r="AG8" s="10">
        <v>36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12</v>
      </c>
      <c r="AB9" s="36">
        <f>SUM(AB4:AB8)</f>
        <v>0</v>
      </c>
      <c r="AC9" s="36">
        <f>SUM(AC4:AC8)</f>
        <v>11</v>
      </c>
      <c r="AD9" s="36">
        <f>SUM(AD4:AD8)</f>
        <v>5</v>
      </c>
      <c r="AE9" s="36">
        <f>SUM(AE4:AE8)</f>
        <v>28</v>
      </c>
      <c r="AF9" s="37">
        <f>PRODUCT(AE9/AG9)</f>
        <v>0.49122807017543857</v>
      </c>
      <c r="AG9" s="21">
        <f>SUM(AG4:AG8)</f>
        <v>57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29</v>
      </c>
      <c r="O11" s="7" t="s">
        <v>30</v>
      </c>
      <c r="Q11" s="17"/>
      <c r="R11" s="17" t="s">
        <v>10</v>
      </c>
      <c r="S11" s="17"/>
      <c r="T11" s="55" t="s">
        <v>19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12</v>
      </c>
      <c r="F14" s="48">
        <f>PRODUCT(AB9+AN9)</f>
        <v>0</v>
      </c>
      <c r="G14" s="48">
        <f>PRODUCT(AC9+AO9)</f>
        <v>11</v>
      </c>
      <c r="H14" s="48">
        <f>PRODUCT(AD9+AP9)</f>
        <v>5</v>
      </c>
      <c r="I14" s="48">
        <f>PRODUCT(AE9+AQ9)</f>
        <v>28</v>
      </c>
      <c r="J14" s="65">
        <f>PRODUCT(I14/K14)</f>
        <v>0.49122807017543857</v>
      </c>
      <c r="K14" s="10">
        <f>PRODUCT(AG9+AS9)</f>
        <v>57</v>
      </c>
      <c r="L14" s="54">
        <f>PRODUCT((F14+G14)/E14)</f>
        <v>0.91666666666666663</v>
      </c>
      <c r="M14" s="54">
        <f>PRODUCT(H14/E14)</f>
        <v>0.41666666666666669</v>
      </c>
      <c r="N14" s="54">
        <f>PRODUCT((F14+G14+H14)/E14)</f>
        <v>1.3333333333333333</v>
      </c>
      <c r="O14" s="54">
        <f>PRODUCT(I14/E14)</f>
        <v>2.3333333333333335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12</v>
      </c>
      <c r="F15" s="48">
        <f t="shared" ref="F15:I15" si="0">SUM(F12:F14)</f>
        <v>0</v>
      </c>
      <c r="G15" s="48">
        <f t="shared" si="0"/>
        <v>11</v>
      </c>
      <c r="H15" s="48">
        <f t="shared" si="0"/>
        <v>5</v>
      </c>
      <c r="I15" s="48">
        <f t="shared" si="0"/>
        <v>28</v>
      </c>
      <c r="J15" s="65">
        <f>PRODUCT(I15/K15)</f>
        <v>0.49122807017543857</v>
      </c>
      <c r="K15" s="16">
        <f>SUM(K12:K14)</f>
        <v>57</v>
      </c>
      <c r="L15" s="54">
        <f>PRODUCT((F15+G15)/E15)</f>
        <v>0.91666666666666663</v>
      </c>
      <c r="M15" s="54">
        <f>PRODUCT(H15/E15)</f>
        <v>0.41666666666666669</v>
      </c>
      <c r="N15" s="54">
        <f>PRODUCT((F15+G15+H15)/E15)</f>
        <v>1.3333333333333333</v>
      </c>
      <c r="O15" s="54">
        <f>PRODUCT(I15/E15)</f>
        <v>2.3333333333333335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H180" s="10"/>
      <c r="AI180" s="10"/>
      <c r="AJ180" s="10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20:32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20:32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20:32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20:32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20:32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20:32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20:32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20:32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20:32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20:32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20:32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20:32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20:32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20:32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20:32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20:32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20:32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20:32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20:32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20:32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20:32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20:32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20:32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20:32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20:32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20:32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20:32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20:32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20:32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20:32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20:32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0:32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20:32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20:32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20:32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2018-09-05T12:08:59Z</dcterms:modified>
</cp:coreProperties>
</file>